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ownloads\"/>
    </mc:Choice>
  </mc:AlternateContent>
  <bookViews>
    <workbookView xWindow="0" yWindow="0" windowWidth="23040" windowHeight="80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l="1"/>
  <c r="F62" i="1"/>
  <c r="F43" i="1"/>
  <c r="F196" i="1" l="1"/>
</calcChain>
</file>

<file path=xl/sharedStrings.xml><?xml version="1.0" encoding="utf-8"?>
<sst xmlns="http://schemas.openxmlformats.org/spreadsheetml/2006/main" count="329" uniqueCount="94">
  <si>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</si>
  <si>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</si>
  <si>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</si>
  <si>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</si>
  <si>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</si>
  <si>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</si>
  <si>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</si>
  <si>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</si>
  <si>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</si>
  <si>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</si>
  <si>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</si>
  <si>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</si>
  <si>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</si>
  <si>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</si>
  <si>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</si>
  <si>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</si>
  <si>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</si>
  <si>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</si>
  <si>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</si>
  <si>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</si>
  <si>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</si>
  <si>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</si>
  <si>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</si>
  <si>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</si>
  <si>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</si>
  <si>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</si>
  <si>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</si>
  <si>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</si>
  <si>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</si>
  <si>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</si>
  <si>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</si>
  <si>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</si>
  <si>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</si>
  <si>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</si>
  <si>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</si>
  <si>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</si>
  <si>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</si>
  <si>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</si>
  <si>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</si>
  <si>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овсяная молочная со сливочным маслом</t>
  </si>
  <si>
    <t>Йогурт мжд 4,7 %</t>
  </si>
  <si>
    <t>-</t>
  </si>
  <si>
    <t>Какао с молоком</t>
  </si>
  <si>
    <t>Хлеб пшеничный</t>
  </si>
  <si>
    <t>Щи из свежей капусты с картофелем и тушенкой и сметан</t>
  </si>
  <si>
    <t>Котлета куриная, запеченная в соусе</t>
  </si>
  <si>
    <t>Каша гречневая рассыпчатая</t>
  </si>
  <si>
    <t>Компот из ягод</t>
  </si>
  <si>
    <t>Хлеб ржано- пшеничный</t>
  </si>
  <si>
    <t>Плов с мясом</t>
  </si>
  <si>
    <t>Чай с сахаром и лимоном</t>
  </si>
  <si>
    <t>Фрукт</t>
  </si>
  <si>
    <t>Борщ украинский с мясом и сметаной</t>
  </si>
  <si>
    <t>Котлета рыбная в соусе</t>
  </si>
  <si>
    <t>Картофельное пюре</t>
  </si>
  <si>
    <t>Компот из сухофруктов</t>
  </si>
  <si>
    <t>Запеканка из творога со сгущенным молоком</t>
  </si>
  <si>
    <t>Сыр</t>
  </si>
  <si>
    <t>Кофейный напиток</t>
  </si>
  <si>
    <t>Печенье</t>
  </si>
  <si>
    <t>Суп картофельный с бобовыми с мясом</t>
  </si>
  <si>
    <t>Куриная голень тушеная в соусе</t>
  </si>
  <si>
    <t>Картофель отварной</t>
  </si>
  <si>
    <t>Компот из свежих плодов</t>
  </si>
  <si>
    <t>Котлета куриная в соусе</t>
  </si>
  <si>
    <t>Суп картофельный с макаронными изделиями с курицей</t>
  </si>
  <si>
    <t>Мясо тушеное в соусе</t>
  </si>
  <si>
    <t>Рагу из овощей</t>
  </si>
  <si>
    <t>Компот свежих ягод</t>
  </si>
  <si>
    <t>Нагетсы куриные</t>
  </si>
  <si>
    <t>Макароны отварные</t>
  </si>
  <si>
    <t>Капуста квашенная</t>
  </si>
  <si>
    <t>Рассольник домашний с мясом и сметаной</t>
  </si>
  <si>
    <t>Жаркое по- домашнему</t>
  </si>
  <si>
    <t>Каша Дружба со сливочным маслом</t>
  </si>
  <si>
    <t>Растишка 5%</t>
  </si>
  <si>
    <t>Гуляш</t>
  </si>
  <si>
    <t>Рыба, запеченная в сметанном соусе</t>
  </si>
  <si>
    <t>Куриная голень в соусе</t>
  </si>
  <si>
    <t>Омлет, фаршированный мясными продуктами с маслом</t>
  </si>
  <si>
    <t>Кекс творожный</t>
  </si>
  <si>
    <t>Куриная голень, тушеная в сметанном соусе</t>
  </si>
  <si>
    <t>Биточки, запеченные в соусе</t>
  </si>
  <si>
    <t>Рис отварной</t>
  </si>
  <si>
    <t>Солянка домашняя со сметаной</t>
  </si>
  <si>
    <t>Пудинг творожный с сгущеным молоком</t>
  </si>
  <si>
    <t>Макароны с сыром</t>
  </si>
  <si>
    <t>Щи рыбные</t>
  </si>
  <si>
    <t>Котлета мясная, запеченная в соусе</t>
  </si>
  <si>
    <t>кисломол.</t>
  </si>
  <si>
    <t>конд.изд.</t>
  </si>
  <si>
    <t>Директор ООО "ОТП Народный"</t>
  </si>
  <si>
    <t>Герасимов Н.Н.</t>
  </si>
  <si>
    <t>МАОУ СШ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</si>
</sst>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4" sqref="K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93</v>
      </c>
      <c r="D1" s="56"/>
      <c r="E1" s="56"/>
      <c r="F1" s="12" t="s">
        <v>16</v>
      </c>
      <c r="G1" s="2" t="s">
        <v>17</v>
      </c>
      <c r="H1" s="57" t="s">
        <v>91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92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205</v>
      </c>
      <c r="G6" s="40">
        <v>5.6</v>
      </c>
      <c r="H6" s="40">
        <v>10.4</v>
      </c>
      <c r="I6" s="40">
        <v>26.4</v>
      </c>
      <c r="J6" s="40">
        <v>230</v>
      </c>
      <c r="K6" s="41">
        <v>302</v>
      </c>
      <c r="L6" s="40">
        <v>29.25</v>
      </c>
    </row>
    <row r="7" spans="1:12" ht="14.4" x14ac:dyDescent="0.3">
      <c r="A7" s="23"/>
      <c r="B7" s="15"/>
      <c r="C7" s="11"/>
      <c r="D7" s="51" t="s">
        <v>89</v>
      </c>
      <c r="E7" s="42" t="s">
        <v>40</v>
      </c>
      <c r="F7" s="43">
        <v>100</v>
      </c>
      <c r="G7" s="43">
        <v>2.4</v>
      </c>
      <c r="H7" s="43">
        <v>4.7</v>
      </c>
      <c r="I7" s="43">
        <v>14</v>
      </c>
      <c r="J7" s="43">
        <v>145</v>
      </c>
      <c r="K7" s="44" t="s">
        <v>41</v>
      </c>
      <c r="L7" s="43">
        <v>29.85</v>
      </c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4.9000000000000004</v>
      </c>
      <c r="H8" s="43">
        <v>5</v>
      </c>
      <c r="I8" s="43">
        <v>32.5</v>
      </c>
      <c r="J8" s="43">
        <v>190</v>
      </c>
      <c r="K8" s="44">
        <v>696</v>
      </c>
      <c r="L8" s="43">
        <v>15.3</v>
      </c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3.1</v>
      </c>
      <c r="H9" s="43">
        <v>0.4</v>
      </c>
      <c r="I9" s="43">
        <v>7.1</v>
      </c>
      <c r="J9" s="43">
        <v>90</v>
      </c>
      <c r="K9" s="44" t="s">
        <v>41</v>
      </c>
      <c r="L9" s="43">
        <v>5.6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16</v>
      </c>
      <c r="H13" s="19">
        <f t="shared" si="0"/>
        <v>20.5</v>
      </c>
      <c r="I13" s="19">
        <f t="shared" si="0"/>
        <v>80</v>
      </c>
      <c r="J13" s="19">
        <f t="shared" si="0"/>
        <v>655</v>
      </c>
      <c r="K13" s="25"/>
      <c r="L13" s="19">
        <f t="shared" ref="L13" si="1">SUM(L6:L12)</f>
        <v>80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26.4" x14ac:dyDescent="0.3">
      <c r="A15" s="23"/>
      <c r="B15" s="15"/>
      <c r="C15" s="11"/>
      <c r="D15" s="7" t="s">
        <v>27</v>
      </c>
      <c r="E15" s="42" t="s">
        <v>44</v>
      </c>
      <c r="F15" s="43">
        <v>280</v>
      </c>
      <c r="G15" s="43">
        <v>9.5</v>
      </c>
      <c r="H15" s="43">
        <v>10.8</v>
      </c>
      <c r="I15" s="43">
        <v>10</v>
      </c>
      <c r="J15" s="43">
        <v>177</v>
      </c>
      <c r="K15" s="44">
        <v>124</v>
      </c>
      <c r="L15" s="43">
        <v>28.6</v>
      </c>
    </row>
    <row r="16" spans="1:12" ht="14.4" x14ac:dyDescent="0.3">
      <c r="A16" s="23"/>
      <c r="B16" s="15"/>
      <c r="C16" s="11"/>
      <c r="D16" s="7" t="s">
        <v>28</v>
      </c>
      <c r="E16" s="42" t="s">
        <v>45</v>
      </c>
      <c r="F16" s="43">
        <v>100</v>
      </c>
      <c r="G16" s="43">
        <v>20.7</v>
      </c>
      <c r="H16" s="43">
        <v>22.4</v>
      </c>
      <c r="I16" s="43">
        <v>10</v>
      </c>
      <c r="J16" s="43">
        <v>327</v>
      </c>
      <c r="K16" s="44">
        <v>498</v>
      </c>
      <c r="L16" s="43">
        <v>54.4</v>
      </c>
    </row>
    <row r="17" spans="1:12" ht="14.4" x14ac:dyDescent="0.3">
      <c r="A17" s="23"/>
      <c r="B17" s="15"/>
      <c r="C17" s="11"/>
      <c r="D17" s="7" t="s">
        <v>29</v>
      </c>
      <c r="E17" s="42" t="s">
        <v>46</v>
      </c>
      <c r="F17" s="43">
        <v>200</v>
      </c>
      <c r="G17" s="43">
        <v>11.2</v>
      </c>
      <c r="H17" s="43">
        <v>14.4</v>
      </c>
      <c r="I17" s="43">
        <v>55</v>
      </c>
      <c r="J17" s="43">
        <v>404</v>
      </c>
      <c r="K17" s="44">
        <v>508</v>
      </c>
      <c r="L17" s="43">
        <v>13</v>
      </c>
    </row>
    <row r="18" spans="1:12" ht="14.4" x14ac:dyDescent="0.3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0.4</v>
      </c>
      <c r="H18" s="43" t="s">
        <v>41</v>
      </c>
      <c r="I18" s="43">
        <v>33.200000000000003</v>
      </c>
      <c r="J18" s="43">
        <v>130</v>
      </c>
      <c r="K18" s="44">
        <v>635</v>
      </c>
      <c r="L18" s="43">
        <v>8.1999999999999993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48</v>
      </c>
      <c r="F20" s="43">
        <v>60</v>
      </c>
      <c r="G20" s="43">
        <v>4</v>
      </c>
      <c r="H20" s="43">
        <v>0.5</v>
      </c>
      <c r="I20" s="43">
        <v>26</v>
      </c>
      <c r="J20" s="43">
        <v>121</v>
      </c>
      <c r="K20" s="44" t="s">
        <v>41</v>
      </c>
      <c r="L20" s="43">
        <v>7.8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45.8</v>
      </c>
      <c r="H23" s="19">
        <f t="shared" si="2"/>
        <v>48.1</v>
      </c>
      <c r="I23" s="19">
        <f t="shared" si="2"/>
        <v>134.19999999999999</v>
      </c>
      <c r="J23" s="19">
        <f t="shared" si="2"/>
        <v>1159</v>
      </c>
      <c r="K23" s="25"/>
      <c r="L23" s="19">
        <f t="shared" ref="L23" si="3">SUM(L14:L22)</f>
        <v>112</v>
      </c>
    </row>
    <row r="24" spans="1:12" ht="14.4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1385</v>
      </c>
      <c r="G24" s="32">
        <f t="shared" ref="G24:J24" si="4">G13+G23</f>
        <v>61.8</v>
      </c>
      <c r="H24" s="32">
        <f t="shared" si="4"/>
        <v>68.599999999999994</v>
      </c>
      <c r="I24" s="32">
        <f t="shared" si="4"/>
        <v>214.2</v>
      </c>
      <c r="J24" s="32">
        <f t="shared" si="4"/>
        <v>1814</v>
      </c>
      <c r="K24" s="32"/>
      <c r="L24" s="32">
        <f t="shared" ref="L24" si="5">L13+L23</f>
        <v>192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200</v>
      </c>
      <c r="G25" s="40">
        <v>21.6</v>
      </c>
      <c r="H25" s="40">
        <v>11.8</v>
      </c>
      <c r="I25" s="40">
        <v>37.799999999999997</v>
      </c>
      <c r="J25" s="40">
        <v>350</v>
      </c>
      <c r="K25" s="41">
        <v>443</v>
      </c>
      <c r="L25" s="40">
        <v>55.6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50</v>
      </c>
      <c r="F27" s="43">
        <v>207</v>
      </c>
      <c r="G27" s="43">
        <v>0.3</v>
      </c>
      <c r="H27" s="43" t="s">
        <v>41</v>
      </c>
      <c r="I27" s="43">
        <v>15.2</v>
      </c>
      <c r="J27" s="43">
        <v>60</v>
      </c>
      <c r="K27" s="44">
        <v>686</v>
      </c>
      <c r="L27" s="43">
        <v>7</v>
      </c>
    </row>
    <row r="28" spans="1:12" ht="14.4" x14ac:dyDescent="0.3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0.3</v>
      </c>
      <c r="H28" s="43">
        <v>0.4</v>
      </c>
      <c r="I28" s="43">
        <v>7.1</v>
      </c>
      <c r="J28" s="43">
        <v>90</v>
      </c>
      <c r="K28" s="44" t="s">
        <v>41</v>
      </c>
      <c r="L28" s="43">
        <v>5.6</v>
      </c>
    </row>
    <row r="29" spans="1:12" ht="14.4" x14ac:dyDescent="0.3">
      <c r="A29" s="14"/>
      <c r="B29" s="15"/>
      <c r="C29" s="11"/>
      <c r="D29" s="7" t="s">
        <v>24</v>
      </c>
      <c r="E29" s="42" t="s">
        <v>51</v>
      </c>
      <c r="F29" s="43">
        <v>150</v>
      </c>
      <c r="G29" s="43">
        <v>0.45</v>
      </c>
      <c r="H29" s="43" t="s">
        <v>41</v>
      </c>
      <c r="I29" s="43">
        <v>12.9</v>
      </c>
      <c r="J29" s="43">
        <v>60</v>
      </c>
      <c r="K29" s="44" t="s">
        <v>41</v>
      </c>
      <c r="L29" s="43">
        <v>11.8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597</v>
      </c>
      <c r="G32" s="19">
        <f t="shared" ref="G32" si="6">SUM(G25:G31)</f>
        <v>22.650000000000002</v>
      </c>
      <c r="H32" s="19">
        <f t="shared" ref="H32" si="7">SUM(H25:H31)</f>
        <v>12.200000000000001</v>
      </c>
      <c r="I32" s="19">
        <f t="shared" ref="I32" si="8">SUM(I25:I31)</f>
        <v>73</v>
      </c>
      <c r="J32" s="19">
        <f t="shared" ref="J32:L32" si="9">SUM(J25:J31)</f>
        <v>560</v>
      </c>
      <c r="K32" s="25"/>
      <c r="L32" s="19">
        <f t="shared" si="9"/>
        <v>80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52</v>
      </c>
      <c r="F34" s="43">
        <v>272.5</v>
      </c>
      <c r="G34" s="43">
        <v>9.6</v>
      </c>
      <c r="H34" s="43">
        <v>11.7</v>
      </c>
      <c r="I34" s="43">
        <v>13.1</v>
      </c>
      <c r="J34" s="43">
        <v>196</v>
      </c>
      <c r="K34" s="44">
        <v>113</v>
      </c>
      <c r="L34" s="43">
        <v>29</v>
      </c>
    </row>
    <row r="35" spans="1:12" ht="14.4" x14ac:dyDescent="0.3">
      <c r="A35" s="14"/>
      <c r="B35" s="15"/>
      <c r="C35" s="11"/>
      <c r="D35" s="7" t="s">
        <v>28</v>
      </c>
      <c r="E35" s="42" t="s">
        <v>53</v>
      </c>
      <c r="F35" s="43">
        <v>100</v>
      </c>
      <c r="G35" s="43">
        <v>9.8000000000000007</v>
      </c>
      <c r="H35" s="43">
        <v>6.6</v>
      </c>
      <c r="I35" s="43">
        <v>11.4</v>
      </c>
      <c r="J35" s="43">
        <v>147</v>
      </c>
      <c r="K35" s="44">
        <v>388</v>
      </c>
      <c r="L35" s="43">
        <v>54.25</v>
      </c>
    </row>
    <row r="36" spans="1:12" ht="14.4" x14ac:dyDescent="0.3">
      <c r="A36" s="14"/>
      <c r="B36" s="15"/>
      <c r="C36" s="11"/>
      <c r="D36" s="7" t="s">
        <v>29</v>
      </c>
      <c r="E36" s="42" t="s">
        <v>54</v>
      </c>
      <c r="F36" s="43">
        <v>200</v>
      </c>
      <c r="G36" s="43">
        <v>4.2</v>
      </c>
      <c r="H36" s="43">
        <v>9</v>
      </c>
      <c r="I36" s="43">
        <v>29.2</v>
      </c>
      <c r="J36" s="43">
        <v>218</v>
      </c>
      <c r="K36" s="44">
        <v>520</v>
      </c>
      <c r="L36" s="43">
        <v>15.45</v>
      </c>
    </row>
    <row r="37" spans="1:12" ht="14.4" x14ac:dyDescent="0.3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0.6</v>
      </c>
      <c r="H37" s="43" t="s">
        <v>41</v>
      </c>
      <c r="I37" s="43">
        <v>31.4</v>
      </c>
      <c r="J37" s="43">
        <v>124</v>
      </c>
      <c r="K37" s="44">
        <v>639</v>
      </c>
      <c r="L37" s="43">
        <v>5.5</v>
      </c>
    </row>
    <row r="38" spans="1:12" ht="14.4" x14ac:dyDescent="0.3">
      <c r="A38" s="14"/>
      <c r="B38" s="15"/>
      <c r="C38" s="11"/>
      <c r="D38" s="7" t="s">
        <v>31</v>
      </c>
      <c r="E38" s="42" t="s">
        <v>48</v>
      </c>
      <c r="F38" s="43">
        <v>60</v>
      </c>
      <c r="G38" s="43">
        <v>4</v>
      </c>
      <c r="H38" s="43">
        <v>0.5</v>
      </c>
      <c r="I38" s="43">
        <v>26</v>
      </c>
      <c r="J38" s="43">
        <v>121</v>
      </c>
      <c r="K38" s="44" t="s">
        <v>41</v>
      </c>
      <c r="L38" s="43">
        <v>7.8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832.5</v>
      </c>
      <c r="G42" s="19">
        <f t="shared" ref="G42" si="10">SUM(G33:G41)</f>
        <v>28.2</v>
      </c>
      <c r="H42" s="19">
        <f t="shared" ref="H42" si="11">SUM(H33:H41)</f>
        <v>27.799999999999997</v>
      </c>
      <c r="I42" s="19">
        <f t="shared" ref="I42" si="12">SUM(I33:I41)</f>
        <v>111.1</v>
      </c>
      <c r="J42" s="19">
        <f t="shared" ref="J42:L42" si="13">SUM(J33:J41)</f>
        <v>806</v>
      </c>
      <c r="K42" s="25"/>
      <c r="L42" s="19">
        <f t="shared" si="13"/>
        <v>112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1429.5</v>
      </c>
      <c r="G43" s="32">
        <f t="shared" ref="G43" si="14">G32+G42</f>
        <v>50.85</v>
      </c>
      <c r="H43" s="32">
        <f t="shared" ref="H43" si="15">H32+H42</f>
        <v>40</v>
      </c>
      <c r="I43" s="32">
        <f t="shared" ref="I43" si="16">I32+I42</f>
        <v>184.1</v>
      </c>
      <c r="J43" s="32">
        <f t="shared" ref="J43:L43" si="17">J32+J42</f>
        <v>1366</v>
      </c>
      <c r="K43" s="32"/>
      <c r="L43" s="32">
        <f t="shared" si="17"/>
        <v>192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220</v>
      </c>
      <c r="G44" s="40">
        <v>30</v>
      </c>
      <c r="H44" s="40">
        <v>26.6</v>
      </c>
      <c r="I44" s="40">
        <v>27.4</v>
      </c>
      <c r="J44" s="40">
        <v>478</v>
      </c>
      <c r="K44" s="41">
        <v>366</v>
      </c>
      <c r="L44" s="40">
        <v>29.45</v>
      </c>
    </row>
    <row r="45" spans="1:12" ht="14.4" x14ac:dyDescent="0.3">
      <c r="A45" s="23"/>
      <c r="B45" s="15"/>
      <c r="C45" s="11"/>
      <c r="D45" s="6" t="s">
        <v>89</v>
      </c>
      <c r="E45" s="42" t="s">
        <v>57</v>
      </c>
      <c r="F45" s="43">
        <v>30</v>
      </c>
      <c r="G45" s="43">
        <v>8</v>
      </c>
      <c r="H45" s="43">
        <v>8</v>
      </c>
      <c r="I45" s="43">
        <v>8.1999999999999993</v>
      </c>
      <c r="J45" s="43">
        <v>108</v>
      </c>
      <c r="K45" s="44">
        <v>97</v>
      </c>
      <c r="L45" s="43">
        <v>25.6</v>
      </c>
    </row>
    <row r="46" spans="1:12" ht="14.4" x14ac:dyDescent="0.3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2.5</v>
      </c>
      <c r="H46" s="43">
        <v>3.6</v>
      </c>
      <c r="I46" s="43">
        <v>28.7</v>
      </c>
      <c r="J46" s="43">
        <v>152</v>
      </c>
      <c r="K46" s="44">
        <v>689</v>
      </c>
      <c r="L46" s="43">
        <v>8.85</v>
      </c>
    </row>
    <row r="47" spans="1:12" ht="14.4" x14ac:dyDescent="0.3">
      <c r="A47" s="23"/>
      <c r="B47" s="15"/>
      <c r="C47" s="11"/>
      <c r="D47" s="7" t="s">
        <v>23</v>
      </c>
      <c r="E47" s="42" t="s">
        <v>43</v>
      </c>
      <c r="F47" s="43">
        <v>60</v>
      </c>
      <c r="G47" s="43">
        <v>4.5999999999999996</v>
      </c>
      <c r="H47" s="43">
        <v>0.6</v>
      </c>
      <c r="I47" s="43">
        <v>10.7</v>
      </c>
      <c r="J47" s="43">
        <v>135</v>
      </c>
      <c r="K47" s="44" t="s">
        <v>41</v>
      </c>
      <c r="L47" s="43">
        <v>5.6</v>
      </c>
    </row>
    <row r="48" spans="1:12" ht="14.4" x14ac:dyDescent="0.3">
      <c r="A48" s="23"/>
      <c r="B48" s="15"/>
      <c r="C48" s="11"/>
      <c r="D48" s="7" t="s">
        <v>24</v>
      </c>
      <c r="E48" s="42" t="s">
        <v>59</v>
      </c>
      <c r="F48" s="43">
        <v>40</v>
      </c>
      <c r="G48" s="43">
        <v>7.1</v>
      </c>
      <c r="H48" s="43">
        <v>6.4</v>
      </c>
      <c r="I48" s="43">
        <v>7.3</v>
      </c>
      <c r="J48" s="43">
        <v>36</v>
      </c>
      <c r="K48" s="44" t="s">
        <v>41</v>
      </c>
      <c r="L48" s="43">
        <v>10.5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52.2</v>
      </c>
      <c r="H51" s="19">
        <f t="shared" ref="H51" si="19">SUM(H44:H50)</f>
        <v>45.2</v>
      </c>
      <c r="I51" s="19">
        <f t="shared" ref="I51" si="20">SUM(I44:I50)</f>
        <v>82.3</v>
      </c>
      <c r="J51" s="19">
        <f t="shared" ref="J51:L51" si="21">SUM(J44:J50)</f>
        <v>909</v>
      </c>
      <c r="K51" s="25"/>
      <c r="L51" s="19">
        <f t="shared" si="21"/>
        <v>80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60</v>
      </c>
      <c r="F53" s="43">
        <v>262.5</v>
      </c>
      <c r="G53" s="43">
        <v>13.7</v>
      </c>
      <c r="H53" s="43">
        <v>12.1</v>
      </c>
      <c r="I53" s="43">
        <v>22.3</v>
      </c>
      <c r="J53" s="43">
        <v>256</v>
      </c>
      <c r="K53" s="44">
        <v>139</v>
      </c>
      <c r="L53" s="43">
        <v>23.5</v>
      </c>
    </row>
    <row r="54" spans="1:12" ht="14.4" x14ac:dyDescent="0.3">
      <c r="A54" s="23"/>
      <c r="B54" s="15"/>
      <c r="C54" s="11"/>
      <c r="D54" s="7" t="s">
        <v>28</v>
      </c>
      <c r="E54" s="42" t="s">
        <v>61</v>
      </c>
      <c r="F54" s="43">
        <v>100</v>
      </c>
      <c r="G54" s="43">
        <v>16.7</v>
      </c>
      <c r="H54" s="43">
        <v>9.6999999999999993</v>
      </c>
      <c r="I54" s="43">
        <v>0.5</v>
      </c>
      <c r="J54" s="43">
        <v>156</v>
      </c>
      <c r="K54" s="44">
        <v>493</v>
      </c>
      <c r="L54" s="43">
        <v>58.75</v>
      </c>
    </row>
    <row r="55" spans="1:12" ht="14.4" x14ac:dyDescent="0.3">
      <c r="A55" s="23"/>
      <c r="B55" s="15"/>
      <c r="C55" s="11"/>
      <c r="D55" s="7" t="s">
        <v>29</v>
      </c>
      <c r="E55" s="42" t="s">
        <v>62</v>
      </c>
      <c r="F55" s="43">
        <v>200</v>
      </c>
      <c r="G55" s="43">
        <v>4</v>
      </c>
      <c r="H55" s="43">
        <v>8.1999999999999993</v>
      </c>
      <c r="I55" s="43">
        <v>32.4</v>
      </c>
      <c r="J55" s="43">
        <v>222</v>
      </c>
      <c r="K55" s="44">
        <v>518</v>
      </c>
      <c r="L55" s="43">
        <v>14.1</v>
      </c>
    </row>
    <row r="56" spans="1:12" ht="14.4" x14ac:dyDescent="0.3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0.2</v>
      </c>
      <c r="H56" s="43" t="s">
        <v>41</v>
      </c>
      <c r="I56" s="43">
        <v>35.799999999999997</v>
      </c>
      <c r="J56" s="43">
        <v>142</v>
      </c>
      <c r="K56" s="44">
        <v>632</v>
      </c>
      <c r="L56" s="43">
        <v>7.85</v>
      </c>
    </row>
    <row r="57" spans="1:12" ht="14.4" x14ac:dyDescent="0.3">
      <c r="A57" s="23"/>
      <c r="B57" s="15"/>
      <c r="C57" s="11"/>
      <c r="D57" s="7" t="s">
        <v>31</v>
      </c>
      <c r="E57" s="42" t="s">
        <v>48</v>
      </c>
      <c r="F57" s="43">
        <v>100</v>
      </c>
      <c r="G57" s="43">
        <v>4</v>
      </c>
      <c r="H57" s="43">
        <v>0.5</v>
      </c>
      <c r="I57" s="43">
        <v>26</v>
      </c>
      <c r="J57" s="43">
        <v>121</v>
      </c>
      <c r="K57" s="44">
        <v>-7</v>
      </c>
      <c r="L57" s="43">
        <v>7.8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862.5</v>
      </c>
      <c r="G61" s="19">
        <f t="shared" ref="G61" si="22">SUM(G52:G60)</f>
        <v>38.6</v>
      </c>
      <c r="H61" s="19">
        <f t="shared" ref="H61" si="23">SUM(H52:H60)</f>
        <v>30.499999999999996</v>
      </c>
      <c r="I61" s="19">
        <f t="shared" ref="I61" si="24">SUM(I52:I60)</f>
        <v>117</v>
      </c>
      <c r="J61" s="19">
        <f t="shared" ref="J61:L61" si="25">SUM(J52:J60)</f>
        <v>897</v>
      </c>
      <c r="K61" s="25"/>
      <c r="L61" s="19">
        <f t="shared" si="25"/>
        <v>111.99999999999999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1412.5</v>
      </c>
      <c r="G62" s="32">
        <f t="shared" ref="G62" si="26">G51+G61</f>
        <v>90.800000000000011</v>
      </c>
      <c r="H62" s="32">
        <f t="shared" ref="H62" si="27">H51+H61</f>
        <v>75.7</v>
      </c>
      <c r="I62" s="32">
        <f t="shared" ref="I62" si="28">I51+I61</f>
        <v>199.3</v>
      </c>
      <c r="J62" s="32">
        <f t="shared" ref="J62:L62" si="29">J51+J61</f>
        <v>1806</v>
      </c>
      <c r="K62" s="32"/>
      <c r="L62" s="32">
        <f t="shared" si="29"/>
        <v>192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100</v>
      </c>
      <c r="G63" s="40">
        <v>22.1</v>
      </c>
      <c r="H63" s="40">
        <v>19.600000000000001</v>
      </c>
      <c r="I63" s="40">
        <v>10</v>
      </c>
      <c r="J63" s="40">
        <v>309</v>
      </c>
      <c r="K63" s="41">
        <v>498</v>
      </c>
      <c r="L63" s="40">
        <v>54.4</v>
      </c>
    </row>
    <row r="64" spans="1:12" ht="14.4" x14ac:dyDescent="0.3">
      <c r="A64" s="23"/>
      <c r="B64" s="15"/>
      <c r="C64" s="11"/>
      <c r="D64" s="51" t="s">
        <v>29</v>
      </c>
      <c r="E64" s="42" t="s">
        <v>46</v>
      </c>
      <c r="F64" s="43">
        <v>200</v>
      </c>
      <c r="G64" s="43">
        <v>11.2</v>
      </c>
      <c r="H64" s="43">
        <v>14.4</v>
      </c>
      <c r="I64" s="43">
        <v>55</v>
      </c>
      <c r="J64" s="43">
        <v>404</v>
      </c>
      <c r="K64" s="44">
        <v>508</v>
      </c>
      <c r="L64" s="43">
        <v>13</v>
      </c>
    </row>
    <row r="65" spans="1:12" ht="14.4" x14ac:dyDescent="0.3">
      <c r="A65" s="23"/>
      <c r="B65" s="15"/>
      <c r="C65" s="11"/>
      <c r="D65" s="7" t="s">
        <v>22</v>
      </c>
      <c r="E65" s="42" t="s">
        <v>50</v>
      </c>
      <c r="F65" s="43">
        <v>222</v>
      </c>
      <c r="G65" s="43">
        <v>0.3</v>
      </c>
      <c r="H65" s="43" t="s">
        <v>41</v>
      </c>
      <c r="I65" s="43">
        <v>15.2</v>
      </c>
      <c r="J65" s="43">
        <v>60</v>
      </c>
      <c r="K65" s="44">
        <v>686</v>
      </c>
      <c r="L65" s="43">
        <v>7</v>
      </c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3.1</v>
      </c>
      <c r="H66" s="43">
        <v>0.4</v>
      </c>
      <c r="I66" s="43">
        <v>7.1</v>
      </c>
      <c r="J66" s="43">
        <v>90</v>
      </c>
      <c r="K66" s="44" t="s">
        <v>41</v>
      </c>
      <c r="L66" s="43">
        <v>5.6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562</v>
      </c>
      <c r="G70" s="19">
        <f t="shared" ref="G70" si="30">SUM(G63:G69)</f>
        <v>36.699999999999996</v>
      </c>
      <c r="H70" s="19">
        <f t="shared" ref="H70" si="31">SUM(H63:H69)</f>
        <v>34.4</v>
      </c>
      <c r="I70" s="19">
        <f t="shared" ref="I70" si="32">SUM(I63:I69)</f>
        <v>87.3</v>
      </c>
      <c r="J70" s="19">
        <f t="shared" ref="J70:L70" si="33">SUM(J63:J69)</f>
        <v>863</v>
      </c>
      <c r="K70" s="25"/>
      <c r="L70" s="19">
        <f t="shared" si="33"/>
        <v>80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65</v>
      </c>
      <c r="F72" s="43">
        <v>262.5</v>
      </c>
      <c r="G72" s="43">
        <v>10.4</v>
      </c>
      <c r="H72" s="43">
        <v>9</v>
      </c>
      <c r="I72" s="43">
        <v>21</v>
      </c>
      <c r="J72" s="43">
        <v>209</v>
      </c>
      <c r="K72" s="44">
        <v>140</v>
      </c>
      <c r="L72" s="43">
        <v>22.95</v>
      </c>
    </row>
    <row r="73" spans="1:12" ht="14.4" x14ac:dyDescent="0.3">
      <c r="A73" s="23"/>
      <c r="B73" s="15"/>
      <c r="C73" s="11"/>
      <c r="D73" s="7" t="s">
        <v>28</v>
      </c>
      <c r="E73" s="42" t="s">
        <v>66</v>
      </c>
      <c r="F73" s="43">
        <v>100</v>
      </c>
      <c r="G73" s="43">
        <v>15.3</v>
      </c>
      <c r="H73" s="43">
        <v>5.9</v>
      </c>
      <c r="I73" s="43">
        <v>3.9</v>
      </c>
      <c r="J73" s="43">
        <v>132</v>
      </c>
      <c r="K73" s="44">
        <v>433</v>
      </c>
      <c r="L73" s="43">
        <v>61.2</v>
      </c>
    </row>
    <row r="74" spans="1:12" ht="14.4" x14ac:dyDescent="0.3">
      <c r="A74" s="23"/>
      <c r="B74" s="15"/>
      <c r="C74" s="11"/>
      <c r="D74" s="7" t="s">
        <v>29</v>
      </c>
      <c r="E74" s="42" t="s">
        <v>67</v>
      </c>
      <c r="F74" s="43">
        <v>200</v>
      </c>
      <c r="G74" s="43">
        <v>4.5999999999999996</v>
      </c>
      <c r="H74" s="43">
        <v>10.199999999999999</v>
      </c>
      <c r="I74" s="43">
        <v>21.4</v>
      </c>
      <c r="J74" s="43">
        <v>194</v>
      </c>
      <c r="K74" s="44">
        <v>541</v>
      </c>
      <c r="L74" s="43">
        <v>11.85</v>
      </c>
    </row>
    <row r="75" spans="1:12" ht="14.4" x14ac:dyDescent="0.3">
      <c r="A75" s="23"/>
      <c r="B75" s="15"/>
      <c r="C75" s="11"/>
      <c r="D75" s="7" t="s">
        <v>30</v>
      </c>
      <c r="E75" s="42" t="s">
        <v>68</v>
      </c>
      <c r="F75" s="43">
        <v>200</v>
      </c>
      <c r="G75" s="43">
        <v>0.4</v>
      </c>
      <c r="H75" s="43" t="s">
        <v>41</v>
      </c>
      <c r="I75" s="43">
        <v>33.200000000000003</v>
      </c>
      <c r="J75" s="43">
        <v>130</v>
      </c>
      <c r="K75" s="44">
        <v>635</v>
      </c>
      <c r="L75" s="43">
        <v>8.1999999999999993</v>
      </c>
    </row>
    <row r="76" spans="1:12" ht="14.4" x14ac:dyDescent="0.3">
      <c r="A76" s="23"/>
      <c r="B76" s="15"/>
      <c r="C76" s="11"/>
      <c r="D76" s="7" t="s">
        <v>31</v>
      </c>
      <c r="E76" s="42" t="s">
        <v>48</v>
      </c>
      <c r="F76" s="43">
        <v>60</v>
      </c>
      <c r="G76" s="43">
        <v>4</v>
      </c>
      <c r="H76" s="43">
        <v>0.5</v>
      </c>
      <c r="I76" s="43">
        <v>26</v>
      </c>
      <c r="J76" s="43">
        <v>121</v>
      </c>
      <c r="K76" s="44" t="s">
        <v>41</v>
      </c>
      <c r="L76" s="43">
        <v>7.8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822.5</v>
      </c>
      <c r="G80" s="19">
        <f t="shared" ref="G80" si="34">SUM(G71:G79)</f>
        <v>34.700000000000003</v>
      </c>
      <c r="H80" s="19">
        <f t="shared" ref="H80" si="35">SUM(H71:H79)</f>
        <v>25.6</v>
      </c>
      <c r="I80" s="19">
        <f t="shared" ref="I80" si="36">SUM(I71:I79)</f>
        <v>105.5</v>
      </c>
      <c r="J80" s="19">
        <f t="shared" ref="J80:L80" si="37">SUM(J71:J79)</f>
        <v>786</v>
      </c>
      <c r="K80" s="25"/>
      <c r="L80" s="19">
        <f t="shared" si="37"/>
        <v>112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1384.5</v>
      </c>
      <c r="G81" s="32">
        <f t="shared" ref="G81" si="38">G70+G80</f>
        <v>71.400000000000006</v>
      </c>
      <c r="H81" s="32">
        <f t="shared" ref="H81" si="39">H70+H80</f>
        <v>60</v>
      </c>
      <c r="I81" s="32">
        <f t="shared" ref="I81" si="40">I70+I80</f>
        <v>192.8</v>
      </c>
      <c r="J81" s="32">
        <f t="shared" ref="J81:L81" si="41">J70+J80</f>
        <v>1649</v>
      </c>
      <c r="K81" s="32"/>
      <c r="L81" s="32">
        <f t="shared" si="41"/>
        <v>192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100</v>
      </c>
      <c r="G82" s="40">
        <v>13.9</v>
      </c>
      <c r="H82" s="40">
        <v>15</v>
      </c>
      <c r="I82" s="40">
        <v>7.4</v>
      </c>
      <c r="J82" s="40">
        <v>223</v>
      </c>
      <c r="K82" s="41">
        <v>496</v>
      </c>
      <c r="L82" s="40">
        <v>56.1</v>
      </c>
    </row>
    <row r="83" spans="1:12" ht="14.4" x14ac:dyDescent="0.3">
      <c r="A83" s="23"/>
      <c r="B83" s="15"/>
      <c r="C83" s="11"/>
      <c r="D83" s="51" t="s">
        <v>29</v>
      </c>
      <c r="E83" s="42" t="s">
        <v>70</v>
      </c>
      <c r="F83" s="43">
        <v>200</v>
      </c>
      <c r="G83" s="43">
        <v>6.8</v>
      </c>
      <c r="H83" s="43">
        <v>12.2</v>
      </c>
      <c r="I83" s="43">
        <v>45.6</v>
      </c>
      <c r="J83" s="43">
        <v>326</v>
      </c>
      <c r="K83" s="44">
        <v>516</v>
      </c>
      <c r="L83" s="43">
        <v>9.4499999999999993</v>
      </c>
    </row>
    <row r="84" spans="1:12" ht="14.4" x14ac:dyDescent="0.3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2.5</v>
      </c>
      <c r="H84" s="43">
        <v>3.6</v>
      </c>
      <c r="I84" s="43">
        <v>28.7</v>
      </c>
      <c r="J84" s="43">
        <v>152</v>
      </c>
      <c r="K84" s="44">
        <v>689</v>
      </c>
      <c r="L84" s="43">
        <v>8.85</v>
      </c>
    </row>
    <row r="85" spans="1:12" ht="14.4" x14ac:dyDescent="0.3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3.1</v>
      </c>
      <c r="H85" s="43">
        <v>0.4</v>
      </c>
      <c r="I85" s="43">
        <v>7.1</v>
      </c>
      <c r="J85" s="43">
        <v>90</v>
      </c>
      <c r="K85" s="44" t="s">
        <v>41</v>
      </c>
      <c r="L85" s="43">
        <v>5.6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26.3</v>
      </c>
      <c r="H89" s="19">
        <f t="shared" ref="H89" si="43">SUM(H82:H88)</f>
        <v>31.2</v>
      </c>
      <c r="I89" s="19">
        <f t="shared" ref="I89" si="44">SUM(I82:I88)</f>
        <v>88.8</v>
      </c>
      <c r="J89" s="19">
        <f t="shared" ref="J89:L89" si="45">SUM(J82:J88)</f>
        <v>791</v>
      </c>
      <c r="K89" s="25"/>
      <c r="L89" s="19">
        <f t="shared" si="45"/>
        <v>79.999999999999986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71</v>
      </c>
      <c r="F90" s="43">
        <v>70</v>
      </c>
      <c r="G90" s="43">
        <v>1.9</v>
      </c>
      <c r="H90" s="43">
        <v>5.9</v>
      </c>
      <c r="I90" s="43">
        <v>4.8</v>
      </c>
      <c r="J90" s="43">
        <v>81</v>
      </c>
      <c r="K90" s="44" t="s">
        <v>41</v>
      </c>
      <c r="L90" s="43">
        <v>4.5</v>
      </c>
    </row>
    <row r="91" spans="1:12" ht="14.4" x14ac:dyDescent="0.3">
      <c r="A91" s="23"/>
      <c r="B91" s="15"/>
      <c r="C91" s="11"/>
      <c r="D91" s="7" t="s">
        <v>27</v>
      </c>
      <c r="E91" s="42" t="s">
        <v>72</v>
      </c>
      <c r="F91" s="43">
        <v>272.5</v>
      </c>
      <c r="G91" s="43">
        <v>17.2</v>
      </c>
      <c r="H91" s="43">
        <v>17.5</v>
      </c>
      <c r="I91" s="43">
        <v>12.7</v>
      </c>
      <c r="J91" s="43">
        <v>197</v>
      </c>
      <c r="K91" s="44">
        <v>131</v>
      </c>
      <c r="L91" s="43">
        <v>30.5</v>
      </c>
    </row>
    <row r="92" spans="1:12" ht="14.4" x14ac:dyDescent="0.3">
      <c r="A92" s="23"/>
      <c r="B92" s="15"/>
      <c r="C92" s="11"/>
      <c r="D92" s="7" t="s">
        <v>28</v>
      </c>
      <c r="E92" s="42" t="s">
        <v>73</v>
      </c>
      <c r="F92" s="43">
        <v>200</v>
      </c>
      <c r="G92" s="43">
        <v>17.8</v>
      </c>
      <c r="H92" s="43">
        <v>9.8000000000000007</v>
      </c>
      <c r="I92" s="43">
        <v>21.6</v>
      </c>
      <c r="J92" s="43">
        <v>250</v>
      </c>
      <c r="K92" s="44">
        <v>436</v>
      </c>
      <c r="L92" s="43">
        <v>64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55</v>
      </c>
      <c r="F94" s="43">
        <v>200</v>
      </c>
      <c r="G94" s="43">
        <v>0.6</v>
      </c>
      <c r="H94" s="43" t="s">
        <v>41</v>
      </c>
      <c r="I94" s="43">
        <v>31.4</v>
      </c>
      <c r="J94" s="43">
        <v>124</v>
      </c>
      <c r="K94" s="44">
        <v>639</v>
      </c>
      <c r="L94" s="43">
        <v>5.2</v>
      </c>
    </row>
    <row r="95" spans="1:12" ht="14.4" x14ac:dyDescent="0.3">
      <c r="A95" s="23"/>
      <c r="B95" s="15"/>
      <c r="C95" s="11"/>
      <c r="D95" s="7" t="s">
        <v>31</v>
      </c>
      <c r="E95" s="42" t="s">
        <v>48</v>
      </c>
      <c r="F95" s="43">
        <v>60</v>
      </c>
      <c r="G95" s="43">
        <v>4</v>
      </c>
      <c r="H95" s="43">
        <v>0.5</v>
      </c>
      <c r="I95" s="43">
        <v>26</v>
      </c>
      <c r="J95" s="43">
        <v>121</v>
      </c>
      <c r="K95" s="44" t="s">
        <v>41</v>
      </c>
      <c r="L95" s="43">
        <v>7.8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802.5</v>
      </c>
      <c r="G99" s="19">
        <f t="shared" ref="G99" si="46">SUM(G90:G98)</f>
        <v>41.5</v>
      </c>
      <c r="H99" s="19">
        <f t="shared" ref="H99" si="47">SUM(H90:H98)</f>
        <v>33.700000000000003</v>
      </c>
      <c r="I99" s="19">
        <f t="shared" ref="I99" si="48">SUM(I90:I98)</f>
        <v>96.5</v>
      </c>
      <c r="J99" s="19">
        <f t="shared" ref="J99:L99" si="49">SUM(J90:J98)</f>
        <v>773</v>
      </c>
      <c r="K99" s="25"/>
      <c r="L99" s="19">
        <f t="shared" si="49"/>
        <v>112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1342.5</v>
      </c>
      <c r="G100" s="32">
        <f t="shared" ref="G100" si="50">G89+G99</f>
        <v>67.8</v>
      </c>
      <c r="H100" s="32">
        <f t="shared" ref="H100" si="51">H89+H99</f>
        <v>64.900000000000006</v>
      </c>
      <c r="I100" s="32">
        <f t="shared" ref="I100" si="52">I89+I99</f>
        <v>185.3</v>
      </c>
      <c r="J100" s="32">
        <f t="shared" ref="J100:L100" si="53">J89+J99</f>
        <v>1564</v>
      </c>
      <c r="K100" s="32"/>
      <c r="L100" s="32">
        <f t="shared" si="53"/>
        <v>192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205</v>
      </c>
      <c r="G101" s="40">
        <v>6.3</v>
      </c>
      <c r="H101" s="40">
        <v>3.9</v>
      </c>
      <c r="I101" s="40">
        <v>31.3</v>
      </c>
      <c r="J101" s="40">
        <v>177</v>
      </c>
      <c r="K101" s="41">
        <v>302</v>
      </c>
      <c r="L101" s="40">
        <v>21.4</v>
      </c>
    </row>
    <row r="102" spans="1:12" ht="14.4" x14ac:dyDescent="0.3">
      <c r="A102" s="23"/>
      <c r="B102" s="15"/>
      <c r="C102" s="11"/>
      <c r="D102" s="51" t="s">
        <v>89</v>
      </c>
      <c r="E102" s="42" t="s">
        <v>75</v>
      </c>
      <c r="F102" s="43">
        <v>100</v>
      </c>
      <c r="G102" s="43">
        <v>6</v>
      </c>
      <c r="H102" s="43">
        <v>5</v>
      </c>
      <c r="I102" s="43">
        <v>10.1</v>
      </c>
      <c r="J102" s="43">
        <v>165</v>
      </c>
      <c r="K102" s="44" t="s">
        <v>41</v>
      </c>
      <c r="L102" s="43">
        <v>37.700000000000003</v>
      </c>
    </row>
    <row r="103" spans="1:12" ht="14.4" x14ac:dyDescent="0.3">
      <c r="A103" s="23"/>
      <c r="B103" s="15"/>
      <c r="C103" s="11"/>
      <c r="D103" s="7" t="s">
        <v>22</v>
      </c>
      <c r="E103" s="42" t="s">
        <v>42</v>
      </c>
      <c r="F103" s="43">
        <v>222</v>
      </c>
      <c r="G103" s="43">
        <v>4.9000000000000004</v>
      </c>
      <c r="H103" s="43">
        <v>5</v>
      </c>
      <c r="I103" s="43">
        <v>32.5</v>
      </c>
      <c r="J103" s="43">
        <v>190</v>
      </c>
      <c r="K103" s="44">
        <v>693</v>
      </c>
      <c r="L103" s="43">
        <v>15.3</v>
      </c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3.1</v>
      </c>
      <c r="H104" s="43">
        <v>0.4</v>
      </c>
      <c r="I104" s="43">
        <v>7.1</v>
      </c>
      <c r="J104" s="43">
        <v>90</v>
      </c>
      <c r="K104" s="44" t="s">
        <v>41</v>
      </c>
      <c r="L104" s="43">
        <v>5.6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567</v>
      </c>
      <c r="G108" s="19">
        <f t="shared" ref="G108:J108" si="54">SUM(G101:G107)</f>
        <v>20.300000000000004</v>
      </c>
      <c r="H108" s="19">
        <f t="shared" si="54"/>
        <v>14.3</v>
      </c>
      <c r="I108" s="19">
        <f t="shared" si="54"/>
        <v>81</v>
      </c>
      <c r="J108" s="19">
        <f t="shared" si="54"/>
        <v>622</v>
      </c>
      <c r="K108" s="25"/>
      <c r="L108" s="19">
        <f t="shared" ref="L108" si="55">SUM(L101:L107)</f>
        <v>80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52</v>
      </c>
      <c r="F110" s="43">
        <v>262.5</v>
      </c>
      <c r="G110" s="43">
        <v>9.6</v>
      </c>
      <c r="H110" s="43">
        <v>11.7</v>
      </c>
      <c r="I110" s="43">
        <v>13.1</v>
      </c>
      <c r="J110" s="43">
        <v>196</v>
      </c>
      <c r="K110" s="44">
        <v>113</v>
      </c>
      <c r="L110" s="43">
        <v>29</v>
      </c>
    </row>
    <row r="111" spans="1:12" ht="14.4" x14ac:dyDescent="0.3">
      <c r="A111" s="23"/>
      <c r="B111" s="15"/>
      <c r="C111" s="11"/>
      <c r="D111" s="7" t="s">
        <v>28</v>
      </c>
      <c r="E111" s="42" t="s">
        <v>76</v>
      </c>
      <c r="F111" s="43">
        <v>100</v>
      </c>
      <c r="G111" s="43">
        <v>13.9</v>
      </c>
      <c r="H111" s="43">
        <v>6.5</v>
      </c>
      <c r="I111" s="43">
        <v>4</v>
      </c>
      <c r="J111" s="43">
        <v>132</v>
      </c>
      <c r="K111" s="44">
        <v>437</v>
      </c>
      <c r="L111" s="43">
        <v>57</v>
      </c>
    </row>
    <row r="112" spans="1:12" ht="14.4" x14ac:dyDescent="0.3">
      <c r="A112" s="23"/>
      <c r="B112" s="15"/>
      <c r="C112" s="11"/>
      <c r="D112" s="7" t="s">
        <v>29</v>
      </c>
      <c r="E112" s="42" t="s">
        <v>46</v>
      </c>
      <c r="F112" s="43">
        <v>200</v>
      </c>
      <c r="G112" s="43">
        <v>11.2</v>
      </c>
      <c r="H112" s="43">
        <v>14.4</v>
      </c>
      <c r="I112" s="43">
        <v>55</v>
      </c>
      <c r="J112" s="43">
        <v>404</v>
      </c>
      <c r="K112" s="44">
        <v>502</v>
      </c>
      <c r="L112" s="43">
        <v>13</v>
      </c>
    </row>
    <row r="113" spans="1:12" ht="14.4" x14ac:dyDescent="0.3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43">
        <v>0.4</v>
      </c>
      <c r="H113" s="43" t="s">
        <v>41</v>
      </c>
      <c r="I113" s="43">
        <v>33.200000000000003</v>
      </c>
      <c r="J113" s="43">
        <v>130</v>
      </c>
      <c r="K113" s="44">
        <v>635</v>
      </c>
      <c r="L113" s="43">
        <v>5.2</v>
      </c>
    </row>
    <row r="114" spans="1:12" ht="14.4" x14ac:dyDescent="0.3">
      <c r="A114" s="23"/>
      <c r="B114" s="15"/>
      <c r="C114" s="11"/>
      <c r="D114" s="7" t="s">
        <v>31</v>
      </c>
      <c r="E114" s="42" t="s">
        <v>48</v>
      </c>
      <c r="F114" s="43">
        <v>60</v>
      </c>
      <c r="G114" s="43">
        <v>4</v>
      </c>
      <c r="H114" s="43">
        <v>0.5</v>
      </c>
      <c r="I114" s="43">
        <v>26</v>
      </c>
      <c r="J114" s="43">
        <v>121</v>
      </c>
      <c r="K114" s="44">
        <v>0</v>
      </c>
      <c r="L114" s="43">
        <v>7.8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822.5</v>
      </c>
      <c r="G118" s="19">
        <f t="shared" ref="G118:J118" si="56">SUM(G109:G117)</f>
        <v>39.1</v>
      </c>
      <c r="H118" s="19">
        <f t="shared" si="56"/>
        <v>33.1</v>
      </c>
      <c r="I118" s="19">
        <f t="shared" si="56"/>
        <v>131.30000000000001</v>
      </c>
      <c r="J118" s="19">
        <f t="shared" si="56"/>
        <v>983</v>
      </c>
      <c r="K118" s="25"/>
      <c r="L118" s="19">
        <f t="shared" ref="L118" si="57">SUM(L109:L117)</f>
        <v>112</v>
      </c>
    </row>
    <row r="119" spans="1:12" ht="14.4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1389.5</v>
      </c>
      <c r="G119" s="32">
        <f t="shared" ref="G119" si="58">G108+G118</f>
        <v>59.400000000000006</v>
      </c>
      <c r="H119" s="32">
        <f t="shared" ref="H119" si="59">H108+H118</f>
        <v>47.400000000000006</v>
      </c>
      <c r="I119" s="32">
        <f t="shared" ref="I119" si="60">I108+I118</f>
        <v>212.3</v>
      </c>
      <c r="J119" s="32">
        <f t="shared" ref="J119:L119" si="61">J108+J118</f>
        <v>1605</v>
      </c>
      <c r="K119" s="32"/>
      <c r="L119" s="32">
        <f t="shared" si="61"/>
        <v>192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77</v>
      </c>
      <c r="F120" s="40">
        <v>100</v>
      </c>
      <c r="G120" s="40">
        <v>10.3</v>
      </c>
      <c r="H120" s="40">
        <v>13.4</v>
      </c>
      <c r="I120" s="40">
        <v>4.4000000000000004</v>
      </c>
      <c r="J120" s="40">
        <v>183</v>
      </c>
      <c r="K120" s="41">
        <v>383</v>
      </c>
      <c r="L120" s="40">
        <v>51.95</v>
      </c>
    </row>
    <row r="121" spans="1:12" ht="14.4" x14ac:dyDescent="0.3">
      <c r="A121" s="14"/>
      <c r="B121" s="15"/>
      <c r="C121" s="11"/>
      <c r="D121" s="51" t="s">
        <v>29</v>
      </c>
      <c r="E121" s="42" t="s">
        <v>54</v>
      </c>
      <c r="F121" s="43">
        <v>200</v>
      </c>
      <c r="G121" s="43">
        <v>4.2</v>
      </c>
      <c r="H121" s="43">
        <v>9</v>
      </c>
      <c r="I121" s="43">
        <v>29.2</v>
      </c>
      <c r="J121" s="43">
        <v>218</v>
      </c>
      <c r="K121" s="44">
        <v>520</v>
      </c>
      <c r="L121" s="43">
        <v>15.45</v>
      </c>
    </row>
    <row r="122" spans="1:12" ht="14.4" x14ac:dyDescent="0.3">
      <c r="A122" s="14"/>
      <c r="B122" s="15"/>
      <c r="C122" s="11"/>
      <c r="D122" s="7" t="s">
        <v>22</v>
      </c>
      <c r="E122" s="42" t="s">
        <v>50</v>
      </c>
      <c r="F122" s="43">
        <v>222</v>
      </c>
      <c r="G122" s="43">
        <v>0.3</v>
      </c>
      <c r="H122" s="43" t="s">
        <v>41</v>
      </c>
      <c r="I122" s="43">
        <v>15.2</v>
      </c>
      <c r="J122" s="43">
        <v>60</v>
      </c>
      <c r="K122" s="44">
        <v>686</v>
      </c>
      <c r="L122" s="43">
        <v>7</v>
      </c>
    </row>
    <row r="123" spans="1:12" ht="14.4" x14ac:dyDescent="0.3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3.1</v>
      </c>
      <c r="H123" s="43">
        <v>0.4</v>
      </c>
      <c r="I123" s="43">
        <v>7.1</v>
      </c>
      <c r="J123" s="43">
        <v>90</v>
      </c>
      <c r="K123" s="44" t="s">
        <v>41</v>
      </c>
      <c r="L123" s="43">
        <v>5.6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562</v>
      </c>
      <c r="G127" s="19">
        <f t="shared" ref="G127:J127" si="62">SUM(G120:G126)</f>
        <v>17.900000000000002</v>
      </c>
      <c r="H127" s="19">
        <f t="shared" si="62"/>
        <v>22.799999999999997</v>
      </c>
      <c r="I127" s="19">
        <f t="shared" si="62"/>
        <v>55.9</v>
      </c>
      <c r="J127" s="19">
        <f t="shared" si="62"/>
        <v>551</v>
      </c>
      <c r="K127" s="25"/>
      <c r="L127" s="19">
        <f t="shared" ref="L127" si="63">SUM(L120:L126)</f>
        <v>80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60</v>
      </c>
      <c r="F129" s="43">
        <v>262.5</v>
      </c>
      <c r="G129" s="43">
        <v>13.7</v>
      </c>
      <c r="H129" s="43">
        <v>12.1</v>
      </c>
      <c r="I129" s="43">
        <v>22.3</v>
      </c>
      <c r="J129" s="43">
        <v>256</v>
      </c>
      <c r="K129" s="44">
        <v>139</v>
      </c>
      <c r="L129" s="43">
        <v>23.25</v>
      </c>
    </row>
    <row r="130" spans="1:12" ht="14.4" x14ac:dyDescent="0.3">
      <c r="A130" s="14"/>
      <c r="B130" s="15"/>
      <c r="C130" s="11"/>
      <c r="D130" s="7" t="s">
        <v>28</v>
      </c>
      <c r="E130" s="42" t="s">
        <v>78</v>
      </c>
      <c r="F130" s="43">
        <v>100</v>
      </c>
      <c r="G130" s="43">
        <v>16.7</v>
      </c>
      <c r="H130" s="43">
        <v>9.6999999999999993</v>
      </c>
      <c r="I130" s="43">
        <v>0.5</v>
      </c>
      <c r="J130" s="43">
        <v>156</v>
      </c>
      <c r="K130" s="44">
        <v>493</v>
      </c>
      <c r="L130" s="43">
        <v>66.3</v>
      </c>
    </row>
    <row r="131" spans="1:12" ht="14.4" x14ac:dyDescent="0.3">
      <c r="A131" s="14"/>
      <c r="B131" s="15"/>
      <c r="C131" s="11"/>
      <c r="D131" s="7" t="s">
        <v>29</v>
      </c>
      <c r="E131" s="42" t="s">
        <v>70</v>
      </c>
      <c r="F131" s="43">
        <v>200</v>
      </c>
      <c r="G131" s="43">
        <v>6.8</v>
      </c>
      <c r="H131" s="43">
        <v>12.2</v>
      </c>
      <c r="I131" s="43">
        <v>45.6</v>
      </c>
      <c r="J131" s="43">
        <v>326</v>
      </c>
      <c r="K131" s="44">
        <v>516</v>
      </c>
      <c r="L131" s="43">
        <v>9.4499999999999993</v>
      </c>
    </row>
    <row r="132" spans="1:12" ht="14.4" x14ac:dyDescent="0.3">
      <c r="A132" s="14"/>
      <c r="B132" s="15"/>
      <c r="C132" s="11"/>
      <c r="D132" s="7" t="s">
        <v>30</v>
      </c>
      <c r="E132" s="42" t="s">
        <v>55</v>
      </c>
      <c r="F132" s="43">
        <v>200</v>
      </c>
      <c r="G132" s="43">
        <v>0.6</v>
      </c>
      <c r="H132" s="43" t="s">
        <v>41</v>
      </c>
      <c r="I132" s="43">
        <v>31.4</v>
      </c>
      <c r="J132" s="43">
        <v>124</v>
      </c>
      <c r="K132" s="44">
        <v>639</v>
      </c>
      <c r="L132" s="43">
        <v>5.2</v>
      </c>
    </row>
    <row r="133" spans="1:12" ht="14.4" x14ac:dyDescent="0.3">
      <c r="A133" s="14"/>
      <c r="B133" s="15"/>
      <c r="C133" s="11"/>
      <c r="D133" s="7" t="s">
        <v>31</v>
      </c>
      <c r="E133" s="42" t="s">
        <v>48</v>
      </c>
      <c r="F133" s="43">
        <v>60</v>
      </c>
      <c r="G133" s="43">
        <v>4</v>
      </c>
      <c r="H133" s="43">
        <v>0.5</v>
      </c>
      <c r="I133" s="43">
        <v>26</v>
      </c>
      <c r="J133" s="43">
        <v>121</v>
      </c>
      <c r="K133" s="44" t="s">
        <v>41</v>
      </c>
      <c r="L133" s="43">
        <v>7.8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822.5</v>
      </c>
      <c r="G137" s="19">
        <f t="shared" ref="G137:J137" si="64">SUM(G128:G136)</f>
        <v>41.8</v>
      </c>
      <c r="H137" s="19">
        <f t="shared" si="64"/>
        <v>34.5</v>
      </c>
      <c r="I137" s="19">
        <f t="shared" si="64"/>
        <v>125.80000000000001</v>
      </c>
      <c r="J137" s="19">
        <f t="shared" si="64"/>
        <v>983</v>
      </c>
      <c r="K137" s="25"/>
      <c r="L137" s="19">
        <f t="shared" ref="L137" si="65">SUM(L128:L136)</f>
        <v>112</v>
      </c>
    </row>
    <row r="138" spans="1:12" ht="14.4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1384.5</v>
      </c>
      <c r="G138" s="32">
        <f t="shared" ref="G138" si="66">G127+G137</f>
        <v>59.7</v>
      </c>
      <c r="H138" s="32">
        <f t="shared" ref="H138" si="67">H127+H137</f>
        <v>57.3</v>
      </c>
      <c r="I138" s="32">
        <f t="shared" ref="I138" si="68">I127+I137</f>
        <v>181.70000000000002</v>
      </c>
      <c r="J138" s="32">
        <f t="shared" ref="J138:L138" si="69">J127+J137</f>
        <v>1534</v>
      </c>
      <c r="K138" s="32"/>
      <c r="L138" s="32">
        <f t="shared" si="69"/>
        <v>192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>
        <v>155</v>
      </c>
      <c r="G139" s="40">
        <v>19.2</v>
      </c>
      <c r="H139" s="40">
        <v>28.5</v>
      </c>
      <c r="I139" s="40">
        <v>3.9</v>
      </c>
      <c r="J139" s="40">
        <v>350</v>
      </c>
      <c r="K139" s="41">
        <v>3454</v>
      </c>
      <c r="L139" s="40">
        <v>46.7</v>
      </c>
    </row>
    <row r="140" spans="1:12" ht="14.4" x14ac:dyDescent="0.3">
      <c r="A140" s="23"/>
      <c r="B140" s="15"/>
      <c r="C140" s="11"/>
      <c r="D140" s="51" t="s">
        <v>90</v>
      </c>
      <c r="E140" s="42" t="s">
        <v>80</v>
      </c>
      <c r="F140" s="43">
        <v>100</v>
      </c>
      <c r="G140" s="43">
        <v>8.1999999999999993</v>
      </c>
      <c r="H140" s="43">
        <v>18.399999999999999</v>
      </c>
      <c r="I140" s="43">
        <v>51.5</v>
      </c>
      <c r="J140" s="43">
        <v>401</v>
      </c>
      <c r="K140" s="44" t="s">
        <v>41</v>
      </c>
      <c r="L140" s="43">
        <v>12.4</v>
      </c>
    </row>
    <row r="141" spans="1:12" ht="14.4" x14ac:dyDescent="0.3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4.9000000000000004</v>
      </c>
      <c r="H141" s="43">
        <v>5</v>
      </c>
      <c r="I141" s="43">
        <v>32.5</v>
      </c>
      <c r="J141" s="43">
        <v>190</v>
      </c>
      <c r="K141" s="44">
        <v>693</v>
      </c>
      <c r="L141" s="43">
        <v>15.3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43</v>
      </c>
      <c r="F142" s="43">
        <v>50</v>
      </c>
      <c r="G142" s="43">
        <v>3.9</v>
      </c>
      <c r="H142" s="43">
        <v>0.5</v>
      </c>
      <c r="I142" s="43">
        <v>8.9</v>
      </c>
      <c r="J142" s="43">
        <v>112.5</v>
      </c>
      <c r="K142" s="44" t="s">
        <v>41</v>
      </c>
      <c r="L142" s="43">
        <v>5.6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36.199999999999996</v>
      </c>
      <c r="H146" s="19">
        <f t="shared" si="70"/>
        <v>52.4</v>
      </c>
      <c r="I146" s="19">
        <f t="shared" si="70"/>
        <v>96.800000000000011</v>
      </c>
      <c r="J146" s="19">
        <f t="shared" si="70"/>
        <v>1053.5</v>
      </c>
      <c r="K146" s="25"/>
      <c r="L146" s="19">
        <f t="shared" ref="L146" si="71">SUM(L139:L145)</f>
        <v>80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60</v>
      </c>
      <c r="F148" s="43">
        <v>262.5</v>
      </c>
      <c r="G148" s="43">
        <v>13.7</v>
      </c>
      <c r="H148" s="43">
        <v>12.1</v>
      </c>
      <c r="I148" s="43">
        <v>22.3</v>
      </c>
      <c r="J148" s="43">
        <v>256</v>
      </c>
      <c r="K148" s="44">
        <v>139</v>
      </c>
      <c r="L148" s="43">
        <v>23.5</v>
      </c>
    </row>
    <row r="149" spans="1:12" ht="14.4" x14ac:dyDescent="0.3">
      <c r="A149" s="23"/>
      <c r="B149" s="15"/>
      <c r="C149" s="11"/>
      <c r="D149" s="7" t="s">
        <v>28</v>
      </c>
      <c r="E149" s="42" t="s">
        <v>81</v>
      </c>
      <c r="F149" s="43">
        <v>100</v>
      </c>
      <c r="G149" s="43">
        <v>16.7</v>
      </c>
      <c r="H149" s="43">
        <v>9.6999999999999993</v>
      </c>
      <c r="I149" s="43">
        <v>0.5</v>
      </c>
      <c r="J149" s="43">
        <v>156</v>
      </c>
      <c r="K149" s="44">
        <v>493</v>
      </c>
      <c r="L149" s="43">
        <v>66.05</v>
      </c>
    </row>
    <row r="150" spans="1:12" ht="14.4" x14ac:dyDescent="0.3">
      <c r="A150" s="23"/>
      <c r="B150" s="15"/>
      <c r="C150" s="11"/>
      <c r="D150" s="7" t="s">
        <v>29</v>
      </c>
      <c r="E150" s="42" t="s">
        <v>70</v>
      </c>
      <c r="F150" s="43">
        <v>200</v>
      </c>
      <c r="G150" s="43">
        <v>6.8</v>
      </c>
      <c r="H150" s="43">
        <v>12.2</v>
      </c>
      <c r="I150" s="43">
        <v>45.6</v>
      </c>
      <c r="J150" s="43">
        <v>326</v>
      </c>
      <c r="K150" s="44">
        <v>516</v>
      </c>
      <c r="L150" s="43">
        <v>9.4499999999999993</v>
      </c>
    </row>
    <row r="151" spans="1:12" ht="14.4" x14ac:dyDescent="0.3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0.6</v>
      </c>
      <c r="H151" s="43" t="s">
        <v>41</v>
      </c>
      <c r="I151" s="43">
        <v>31.4</v>
      </c>
      <c r="J151" s="43">
        <v>124</v>
      </c>
      <c r="K151" s="44">
        <v>639</v>
      </c>
      <c r="L151" s="43">
        <v>5.2</v>
      </c>
    </row>
    <row r="152" spans="1:12" ht="14.4" x14ac:dyDescent="0.3">
      <c r="A152" s="23"/>
      <c r="B152" s="15"/>
      <c r="C152" s="11"/>
      <c r="D152" s="7" t="s">
        <v>31</v>
      </c>
      <c r="E152" s="42" t="s">
        <v>48</v>
      </c>
      <c r="F152" s="43">
        <v>60</v>
      </c>
      <c r="G152" s="43">
        <v>4</v>
      </c>
      <c r="H152" s="43">
        <v>0.5</v>
      </c>
      <c r="I152" s="43">
        <v>26</v>
      </c>
      <c r="J152" s="43">
        <v>121</v>
      </c>
      <c r="K152" s="44" t="s">
        <v>41</v>
      </c>
      <c r="L152" s="43">
        <v>7.8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822.5</v>
      </c>
      <c r="G156" s="19">
        <f t="shared" ref="G156:J156" si="72">SUM(G147:G155)</f>
        <v>41.8</v>
      </c>
      <c r="H156" s="19">
        <f t="shared" si="72"/>
        <v>34.5</v>
      </c>
      <c r="I156" s="19">
        <f t="shared" si="72"/>
        <v>125.80000000000001</v>
      </c>
      <c r="J156" s="19">
        <f t="shared" si="72"/>
        <v>983</v>
      </c>
      <c r="K156" s="25"/>
      <c r="L156" s="19">
        <f t="shared" ref="L156" si="73">SUM(L147:L155)</f>
        <v>112</v>
      </c>
    </row>
    <row r="157" spans="1:12" ht="14.4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1327.5</v>
      </c>
      <c r="G157" s="32">
        <f t="shared" ref="G157" si="74">G146+G156</f>
        <v>78</v>
      </c>
      <c r="H157" s="32">
        <f t="shared" ref="H157" si="75">H146+H156</f>
        <v>86.9</v>
      </c>
      <c r="I157" s="32">
        <f t="shared" ref="I157" si="76">I146+I156</f>
        <v>222.60000000000002</v>
      </c>
      <c r="J157" s="32">
        <f t="shared" ref="J157:L157" si="77">J146+J156</f>
        <v>2036.5</v>
      </c>
      <c r="K157" s="32"/>
      <c r="L157" s="32">
        <f t="shared" si="77"/>
        <v>192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82</v>
      </c>
      <c r="F158" s="40">
        <v>100</v>
      </c>
      <c r="G158" s="40">
        <v>14.9</v>
      </c>
      <c r="H158" s="40">
        <v>21.2</v>
      </c>
      <c r="I158" s="40">
        <v>13.8</v>
      </c>
      <c r="J158" s="40">
        <v>307</v>
      </c>
      <c r="K158" s="41">
        <v>451</v>
      </c>
      <c r="L158" s="40">
        <v>52.65</v>
      </c>
    </row>
    <row r="159" spans="1:12" ht="14.4" x14ac:dyDescent="0.3">
      <c r="A159" s="23"/>
      <c r="B159" s="15"/>
      <c r="C159" s="11"/>
      <c r="D159" s="51" t="s">
        <v>29</v>
      </c>
      <c r="E159" s="42" t="s">
        <v>83</v>
      </c>
      <c r="F159" s="43">
        <v>200</v>
      </c>
      <c r="G159" s="43">
        <v>4.8</v>
      </c>
      <c r="H159" s="43">
        <v>12</v>
      </c>
      <c r="I159" s="43">
        <v>27.6</v>
      </c>
      <c r="J159" s="43">
        <v>326</v>
      </c>
      <c r="K159" s="44">
        <v>511</v>
      </c>
      <c r="L159" s="43">
        <v>14.75</v>
      </c>
    </row>
    <row r="160" spans="1:12" ht="14.4" x14ac:dyDescent="0.3">
      <c r="A160" s="23"/>
      <c r="B160" s="15"/>
      <c r="C160" s="11"/>
      <c r="D160" s="7" t="s">
        <v>22</v>
      </c>
      <c r="E160" s="42" t="s">
        <v>50</v>
      </c>
      <c r="F160" s="43">
        <v>222</v>
      </c>
      <c r="G160" s="43">
        <v>0.3</v>
      </c>
      <c r="H160" s="43" t="s">
        <v>41</v>
      </c>
      <c r="I160" s="43">
        <v>15.2</v>
      </c>
      <c r="J160" s="43">
        <v>60</v>
      </c>
      <c r="K160" s="44">
        <v>686</v>
      </c>
      <c r="L160" s="43">
        <v>7</v>
      </c>
    </row>
    <row r="161" spans="1:12" ht="14.4" x14ac:dyDescent="0.3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3.1</v>
      </c>
      <c r="H161" s="43">
        <v>0.4</v>
      </c>
      <c r="I161" s="43">
        <v>7.1</v>
      </c>
      <c r="J161" s="43">
        <v>90</v>
      </c>
      <c r="K161" s="44" t="s">
        <v>41</v>
      </c>
      <c r="L161" s="43">
        <v>5.6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562</v>
      </c>
      <c r="G165" s="19">
        <f t="shared" ref="G165:J165" si="78">SUM(G158:G164)</f>
        <v>23.1</v>
      </c>
      <c r="H165" s="19">
        <f t="shared" si="78"/>
        <v>33.6</v>
      </c>
      <c r="I165" s="19">
        <f t="shared" si="78"/>
        <v>63.70000000000001</v>
      </c>
      <c r="J165" s="19">
        <f t="shared" si="78"/>
        <v>783</v>
      </c>
      <c r="K165" s="25"/>
      <c r="L165" s="19">
        <f t="shared" ref="L165" si="79">SUM(L158:L164)</f>
        <v>80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51</v>
      </c>
      <c r="F166" s="43">
        <v>150</v>
      </c>
      <c r="G166" s="43">
        <v>0.45</v>
      </c>
      <c r="H166" s="43" t="s">
        <v>41</v>
      </c>
      <c r="I166" s="43">
        <v>12.6</v>
      </c>
      <c r="J166" s="43">
        <v>60</v>
      </c>
      <c r="K166" s="44" t="s">
        <v>41</v>
      </c>
      <c r="L166" s="43">
        <v>10</v>
      </c>
    </row>
    <row r="167" spans="1:12" ht="14.4" x14ac:dyDescent="0.3">
      <c r="A167" s="23"/>
      <c r="B167" s="15"/>
      <c r="C167" s="11"/>
      <c r="D167" s="7" t="s">
        <v>27</v>
      </c>
      <c r="E167" s="42" t="s">
        <v>84</v>
      </c>
      <c r="F167" s="43">
        <v>260</v>
      </c>
      <c r="G167" s="43">
        <v>14</v>
      </c>
      <c r="H167" s="43">
        <v>13.3</v>
      </c>
      <c r="I167" s="43">
        <v>4.5</v>
      </c>
      <c r="J167" s="43">
        <v>194</v>
      </c>
      <c r="K167" s="44">
        <v>157</v>
      </c>
      <c r="L167" s="43">
        <v>36.5</v>
      </c>
    </row>
    <row r="168" spans="1:12" ht="14.4" x14ac:dyDescent="0.3">
      <c r="A168" s="23"/>
      <c r="B168" s="15"/>
      <c r="C168" s="11"/>
      <c r="D168" s="7" t="s">
        <v>28</v>
      </c>
      <c r="E168" s="42" t="s">
        <v>85</v>
      </c>
      <c r="F168" s="43">
        <v>220</v>
      </c>
      <c r="G168" s="43">
        <v>28</v>
      </c>
      <c r="H168" s="43">
        <v>20.399999999999999</v>
      </c>
      <c r="I168" s="43">
        <v>28</v>
      </c>
      <c r="J168" s="43">
        <v>414</v>
      </c>
      <c r="K168" s="44">
        <v>362</v>
      </c>
      <c r="L168" s="43">
        <v>49.85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63</v>
      </c>
      <c r="F170" s="43">
        <v>200</v>
      </c>
      <c r="G170" s="43">
        <v>0.2</v>
      </c>
      <c r="H170" s="43" t="s">
        <v>41</v>
      </c>
      <c r="I170" s="43">
        <v>36.799999999999997</v>
      </c>
      <c r="J170" s="43">
        <v>142</v>
      </c>
      <c r="K170" s="44">
        <v>631</v>
      </c>
      <c r="L170" s="43">
        <v>7.85</v>
      </c>
    </row>
    <row r="171" spans="1:12" ht="14.4" x14ac:dyDescent="0.3">
      <c r="A171" s="23"/>
      <c r="B171" s="15"/>
      <c r="C171" s="11"/>
      <c r="D171" s="7" t="s">
        <v>31</v>
      </c>
      <c r="E171" s="42" t="s">
        <v>48</v>
      </c>
      <c r="F171" s="43">
        <v>60</v>
      </c>
      <c r="G171" s="43">
        <v>4</v>
      </c>
      <c r="H171" s="43">
        <v>0.5</v>
      </c>
      <c r="I171" s="43">
        <v>26</v>
      </c>
      <c r="J171" s="43">
        <v>121</v>
      </c>
      <c r="K171" s="44" t="s">
        <v>41</v>
      </c>
      <c r="L171" s="43">
        <v>7.8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890</v>
      </c>
      <c r="G175" s="19">
        <f t="shared" ref="G175:J175" si="80">SUM(G166:G174)</f>
        <v>46.650000000000006</v>
      </c>
      <c r="H175" s="19">
        <f t="shared" si="80"/>
        <v>34.200000000000003</v>
      </c>
      <c r="I175" s="19">
        <f t="shared" si="80"/>
        <v>107.9</v>
      </c>
      <c r="J175" s="19">
        <f t="shared" si="80"/>
        <v>931</v>
      </c>
      <c r="K175" s="25"/>
      <c r="L175" s="19">
        <f t="shared" ref="L175" si="81">SUM(L166:L174)</f>
        <v>111.99999999999999</v>
      </c>
    </row>
    <row r="176" spans="1:12" ht="14.4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1452</v>
      </c>
      <c r="G176" s="32">
        <f t="shared" ref="G176" si="82">G165+G175</f>
        <v>69.75</v>
      </c>
      <c r="H176" s="32">
        <f t="shared" ref="H176" si="83">H165+H175</f>
        <v>67.800000000000011</v>
      </c>
      <c r="I176" s="32">
        <f t="shared" ref="I176" si="84">I165+I175</f>
        <v>171.60000000000002</v>
      </c>
      <c r="J176" s="32">
        <f t="shared" ref="J176:L176" si="85">J165+J175</f>
        <v>1714</v>
      </c>
      <c r="K176" s="32"/>
      <c r="L176" s="32">
        <f t="shared" si="85"/>
        <v>192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86</v>
      </c>
      <c r="F177" s="40">
        <v>240</v>
      </c>
      <c r="G177" s="40">
        <v>10.8</v>
      </c>
      <c r="H177" s="40">
        <v>12.3</v>
      </c>
      <c r="I177" s="40">
        <v>42.6</v>
      </c>
      <c r="J177" s="40">
        <v>334</v>
      </c>
      <c r="K177" s="41">
        <v>333</v>
      </c>
      <c r="L177" s="40">
        <v>49.8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2.5</v>
      </c>
      <c r="H179" s="43">
        <v>3.6</v>
      </c>
      <c r="I179" s="43">
        <v>28.7</v>
      </c>
      <c r="J179" s="43">
        <v>152</v>
      </c>
      <c r="K179" s="44">
        <v>689</v>
      </c>
      <c r="L179" s="43">
        <v>8.85</v>
      </c>
    </row>
    <row r="180" spans="1:12" ht="14.4" x14ac:dyDescent="0.3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3.1</v>
      </c>
      <c r="H180" s="43">
        <v>0.4</v>
      </c>
      <c r="I180" s="43">
        <v>7.1</v>
      </c>
      <c r="J180" s="43">
        <v>90</v>
      </c>
      <c r="K180" s="44" t="s">
        <v>41</v>
      </c>
      <c r="L180" s="43">
        <v>5.6</v>
      </c>
    </row>
    <row r="181" spans="1:12" ht="14.4" x14ac:dyDescent="0.3">
      <c r="A181" s="23"/>
      <c r="B181" s="15"/>
      <c r="C181" s="11"/>
      <c r="D181" s="7" t="s">
        <v>24</v>
      </c>
      <c r="E181" s="42" t="s">
        <v>51</v>
      </c>
      <c r="F181" s="43">
        <v>110</v>
      </c>
      <c r="G181" s="43">
        <v>0.5</v>
      </c>
      <c r="H181" s="43" t="s">
        <v>41</v>
      </c>
      <c r="I181" s="43">
        <v>12.9</v>
      </c>
      <c r="J181" s="43">
        <v>60</v>
      </c>
      <c r="K181" s="44" t="s">
        <v>41</v>
      </c>
      <c r="L181" s="43">
        <v>15.75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16.900000000000002</v>
      </c>
      <c r="H184" s="19">
        <f t="shared" si="86"/>
        <v>16.3</v>
      </c>
      <c r="I184" s="19">
        <f t="shared" si="86"/>
        <v>91.3</v>
      </c>
      <c r="J184" s="19">
        <f t="shared" si="86"/>
        <v>636</v>
      </c>
      <c r="K184" s="25"/>
      <c r="L184" s="19">
        <f t="shared" ref="L184" si="87">SUM(L177:L183)</f>
        <v>80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87</v>
      </c>
      <c r="F186" s="43">
        <v>268</v>
      </c>
      <c r="G186" s="43">
        <v>6.7</v>
      </c>
      <c r="H186" s="43">
        <v>5.5</v>
      </c>
      <c r="I186" s="43">
        <v>10</v>
      </c>
      <c r="J186" s="43">
        <v>118.8</v>
      </c>
      <c r="K186" s="44">
        <v>124</v>
      </c>
      <c r="L186" s="43">
        <v>30</v>
      </c>
    </row>
    <row r="187" spans="1:12" ht="14.4" x14ac:dyDescent="0.3">
      <c r="A187" s="23"/>
      <c r="B187" s="15"/>
      <c r="C187" s="11"/>
      <c r="D187" s="7" t="s">
        <v>28</v>
      </c>
      <c r="E187" s="42" t="s">
        <v>88</v>
      </c>
      <c r="F187" s="43">
        <v>100</v>
      </c>
      <c r="G187" s="43">
        <v>15.9</v>
      </c>
      <c r="H187" s="43">
        <v>14.4</v>
      </c>
      <c r="I187" s="43">
        <v>16</v>
      </c>
      <c r="J187" s="43">
        <v>261</v>
      </c>
      <c r="K187" s="44">
        <v>451</v>
      </c>
      <c r="L187" s="43">
        <v>54.5</v>
      </c>
    </row>
    <row r="188" spans="1:12" ht="14.4" x14ac:dyDescent="0.3">
      <c r="A188" s="23"/>
      <c r="B188" s="15"/>
      <c r="C188" s="11"/>
      <c r="D188" s="7" t="s">
        <v>29</v>
      </c>
      <c r="E188" s="42" t="s">
        <v>67</v>
      </c>
      <c r="F188" s="43">
        <v>200</v>
      </c>
      <c r="G188" s="43">
        <v>4.5999999999999996</v>
      </c>
      <c r="H188" s="43">
        <v>10.199999999999999</v>
      </c>
      <c r="I188" s="43">
        <v>21.4</v>
      </c>
      <c r="J188" s="43">
        <v>194</v>
      </c>
      <c r="K188" s="44">
        <v>540</v>
      </c>
      <c r="L188" s="43">
        <v>11.85</v>
      </c>
    </row>
    <row r="189" spans="1:12" ht="14.4" x14ac:dyDescent="0.3">
      <c r="A189" s="23"/>
      <c r="B189" s="15"/>
      <c r="C189" s="11"/>
      <c r="D189" s="7" t="s">
        <v>30</v>
      </c>
      <c r="E189" s="42" t="s">
        <v>63</v>
      </c>
      <c r="F189" s="43">
        <v>200</v>
      </c>
      <c r="G189" s="43">
        <v>0.4</v>
      </c>
      <c r="H189" s="43" t="s">
        <v>41</v>
      </c>
      <c r="I189" s="43">
        <v>33.200000000000003</v>
      </c>
      <c r="J189" s="43">
        <v>130</v>
      </c>
      <c r="K189" s="44">
        <v>635</v>
      </c>
      <c r="L189" s="43">
        <v>7.85</v>
      </c>
    </row>
    <row r="190" spans="1:12" ht="14.4" x14ac:dyDescent="0.3">
      <c r="A190" s="23"/>
      <c r="B190" s="15"/>
      <c r="C190" s="11"/>
      <c r="D190" s="7" t="s">
        <v>31</v>
      </c>
      <c r="E190" s="42" t="s">
        <v>48</v>
      </c>
      <c r="F190" s="43">
        <v>60</v>
      </c>
      <c r="G190" s="43">
        <v>4</v>
      </c>
      <c r="H190" s="43">
        <v>0.5</v>
      </c>
      <c r="I190" s="43">
        <v>26</v>
      </c>
      <c r="J190" s="43">
        <v>121</v>
      </c>
      <c r="K190" s="44" t="s">
        <v>41</v>
      </c>
      <c r="L190" s="43">
        <v>7.8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828</v>
      </c>
      <c r="G194" s="19">
        <f t="shared" ref="G194:J194" si="88">SUM(G185:G193)</f>
        <v>31.6</v>
      </c>
      <c r="H194" s="19">
        <f t="shared" si="88"/>
        <v>30.599999999999998</v>
      </c>
      <c r="I194" s="19">
        <f t="shared" si="88"/>
        <v>106.6</v>
      </c>
      <c r="J194" s="19">
        <f t="shared" si="88"/>
        <v>824.8</v>
      </c>
      <c r="K194" s="25"/>
      <c r="L194" s="19">
        <f t="shared" ref="L194" si="89">SUM(L185:L193)</f>
        <v>111.99999999999999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1418</v>
      </c>
      <c r="G195" s="32">
        <f t="shared" ref="G195" si="90">G184+G194</f>
        <v>48.5</v>
      </c>
      <c r="H195" s="32">
        <f t="shared" ref="H195" si="91">H184+H194</f>
        <v>46.9</v>
      </c>
      <c r="I195" s="32">
        <f t="shared" ref="I195" si="92">I184+I194</f>
        <v>197.89999999999998</v>
      </c>
      <c r="J195" s="32">
        <f t="shared" ref="J195:L195" si="93">J184+J194</f>
        <v>1460.8</v>
      </c>
      <c r="K195" s="32"/>
      <c r="L195" s="32">
        <f t="shared" si="93"/>
        <v>192</v>
      </c>
    </row>
    <row r="196" spans="1:12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1392.55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65.8</v>
      </c>
      <c r="H196" s="34">
        <f t="shared" si="94"/>
        <v>61.550000000000011</v>
      </c>
      <c r="I196" s="34">
        <f t="shared" si="94"/>
        <v>196.17999999999998</v>
      </c>
      <c r="J196" s="34">
        <f t="shared" si="94"/>
        <v>1654.9299999999998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2024-10-01T07:56:40Z</dcterms:modified>
</cp:coreProperties>
</file>